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230" activeTab="0"/>
  </bookViews>
  <sheets>
    <sheet name="TANG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<sst xmlns="http://schemas.openxmlformats.org/spreadsheetml/2006/main" count="152" uniqueCount="100">
  <si>
    <t>NA.</t>
  </si>
  <si>
    <t>JINA LA MTUMISHI</t>
  </si>
  <si>
    <t>JINSIA</t>
  </si>
  <si>
    <t>JALADA LA MTUMISHI</t>
  </si>
  <si>
    <t>CHECK NA</t>
  </si>
  <si>
    <t>CHEO CHA SASA</t>
  </si>
  <si>
    <t>KIWANGO CHA ELIMU/MAFUNZO/UJUZI</t>
  </si>
  <si>
    <t>KITUO CHA KAZI NDANI YA H/W</t>
  </si>
  <si>
    <t>I</t>
  </si>
  <si>
    <t>II</t>
  </si>
  <si>
    <t>III</t>
  </si>
  <si>
    <t>IV</t>
  </si>
  <si>
    <t>V</t>
  </si>
  <si>
    <t>VI</t>
  </si>
  <si>
    <t>VII</t>
  </si>
  <si>
    <t>VIII</t>
  </si>
  <si>
    <t>XIII</t>
  </si>
  <si>
    <t>XVI</t>
  </si>
  <si>
    <t>1</t>
  </si>
  <si>
    <t>ME</t>
  </si>
  <si>
    <t>MBULU DC</t>
  </si>
  <si>
    <t>MBULU HQ</t>
  </si>
  <si>
    <t>2</t>
  </si>
  <si>
    <t>KE</t>
  </si>
  <si>
    <t>3</t>
  </si>
  <si>
    <t>4</t>
  </si>
  <si>
    <t>5</t>
  </si>
  <si>
    <t>FORM IV</t>
  </si>
  <si>
    <t>MDC/DED/S2/4/800</t>
  </si>
  <si>
    <t>JUMLA NDOGO</t>
  </si>
  <si>
    <t>KITENGO CHA MANUNUZI NA UGAVI</t>
  </si>
  <si>
    <t>SUPPLIES OFFICER</t>
  </si>
  <si>
    <t>GEORGE ELIEZA MWAKAJINGA</t>
  </si>
  <si>
    <t>MDC/DED/S2/11/2006</t>
  </si>
  <si>
    <t>SUPPLIES OFFICER I</t>
  </si>
  <si>
    <t xml:space="preserve">F.VI DEGREE OF BUSINESS ADMINISTRATION IN PROCUREMENT&amp;LOGISTICS MGT; Certified Procurement and Supplies Professional (CPSP </t>
  </si>
  <si>
    <t>MBULU  HQ</t>
  </si>
  <si>
    <t>FAUSTIN SAFARI TLEHHIMA</t>
  </si>
  <si>
    <t>MDC/DED/S2/4/4379</t>
  </si>
  <si>
    <t>F.VI ADV. DIPL. IN PROCUREMENT&amp;SUPPLY(ADPS)</t>
  </si>
  <si>
    <t>GIBSON KEDMON MANYIKA</t>
  </si>
  <si>
    <t>MDC/DED/S2/4/16</t>
  </si>
  <si>
    <t xml:space="preserve">SUPPLIES OFFICER II </t>
  </si>
  <si>
    <t>Advanced Diploma in Procurement and Logistics Management .</t>
  </si>
  <si>
    <t>JUMLA KUU KWA KITENGO</t>
  </si>
  <si>
    <t xml:space="preserve">JUMLA KUU YA WATUMISHI WA IDARA </t>
  </si>
  <si>
    <t xml:space="preserve">ME </t>
  </si>
  <si>
    <t>IDARA YA FEDHA NA BIASHARA</t>
  </si>
  <si>
    <t>ACCOUNTANTS</t>
  </si>
  <si>
    <t>LEONARD ELIAS LUKAWE</t>
  </si>
  <si>
    <t>MDC/DED/S2/11/4411</t>
  </si>
  <si>
    <t>5004-9000999</t>
  </si>
  <si>
    <t xml:space="preserve">PRINC.ACCOUNTANT II  </t>
  </si>
  <si>
    <t>FORM VI,B.COM (Hons);MBA (Finance);MSC.COMMUNITY ECONOMIC DVP</t>
  </si>
  <si>
    <t>ALEXANDER J. BONDO</t>
  </si>
  <si>
    <t>MDC/DED/S2/11/4342</t>
  </si>
  <si>
    <t>5004-10985872</t>
  </si>
  <si>
    <t>SENIOR ACCOUNTANT</t>
  </si>
  <si>
    <t>FORM IV ADV. DIP. IN ACCOUNTANCY, PGD IN ACCOUNTANCY</t>
  </si>
  <si>
    <t xml:space="preserve">RAMADHANI MWAKAMYANDA </t>
  </si>
  <si>
    <t>MDC/DED/S2/11/708</t>
  </si>
  <si>
    <t xml:space="preserve">5004-11025614 </t>
  </si>
  <si>
    <t xml:space="preserve">ACCOUNTANT I </t>
  </si>
  <si>
    <t>FORM VI ADV. DIP. IN ACCAUNTANCY, MSC.IN ACCOUNTING&amp;FINANCE</t>
  </si>
  <si>
    <t>HAPPYNESS  JOHN MSANYA</t>
  </si>
  <si>
    <t>MDC/DED/S2/4/314</t>
  </si>
  <si>
    <t>ACCOUNTANT II</t>
  </si>
  <si>
    <t>DEGREE IN ACCOUNTANCY</t>
  </si>
  <si>
    <t xml:space="preserve">KING'ONDEI  MEDOTU LAIZER </t>
  </si>
  <si>
    <t>BAED (BA.ACCOUNTING AND MGT)</t>
  </si>
  <si>
    <t>ASSISTANT ACCOUNTANTS</t>
  </si>
  <si>
    <t xml:space="preserve"> ASSISTANT ACCOUNTANT </t>
  </si>
  <si>
    <t xml:space="preserve">HASSAN  SAIDI ALLY </t>
  </si>
  <si>
    <t>MDC/DED/S2/11/141</t>
  </si>
  <si>
    <t>5004-7287792</t>
  </si>
  <si>
    <t>FORM IV HSGA,LSGA</t>
  </si>
  <si>
    <t>ACCOUNTS ASSISTANTS</t>
  </si>
  <si>
    <t xml:space="preserve">AGNES  LAZARO MAHU </t>
  </si>
  <si>
    <t>MDC/DED/S2/11/163</t>
  </si>
  <si>
    <t>5004- 7288489</t>
  </si>
  <si>
    <t>ACCOUNTS ASSISTANT</t>
  </si>
  <si>
    <t>For IV,, HSGA</t>
  </si>
  <si>
    <t xml:space="preserve">MARTHA STANSLAUS SABIDA </t>
  </si>
  <si>
    <t>MDC/DED/S2/11/1959</t>
  </si>
  <si>
    <t>5004-4429739</t>
  </si>
  <si>
    <t xml:space="preserve">MARY ALOYCE KINYAGA </t>
  </si>
  <si>
    <t>MDC/DED/S2/11/166</t>
  </si>
  <si>
    <t>5004-7288559</t>
  </si>
  <si>
    <t>TRADE OFFICERS</t>
  </si>
  <si>
    <t>JOHN BALTHAZARY MUDENDE</t>
  </si>
  <si>
    <t>MDC/DED/S2/11/4156</t>
  </si>
  <si>
    <t>5004 - 110804736</t>
  </si>
  <si>
    <t>TRADE OFFICER II</t>
  </si>
  <si>
    <t>BACHELOR OF BUSINESS ADMINISTRATION</t>
  </si>
  <si>
    <t>IDARA YA FEDHA</t>
  </si>
  <si>
    <t>INNOCENT ROBERT SHAYO</t>
  </si>
  <si>
    <t>MDC/DED/S2/4/494</t>
  </si>
  <si>
    <t>MWALIMU DRJ II C</t>
  </si>
  <si>
    <t>BE.BUSS ADMNSTR WITH EDUCATION)     MBULU HQ</t>
  </si>
  <si>
    <t>KITENGO CHA BAISHARA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</si>
</sst>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F800]dddd\,\ mmmm\ dd\,\ yyyy"/>
    <numFmt numFmtId="166" formatCode="[$-409]d\-mmm\-yyyy;@"/>
    <numFmt numFmtId="167" formatCode="d/mm/yyyy;@"/>
    <numFmt numFmtId="168" formatCode="&quot;S&quot;#,##0.00_);[Red]\(&quot;S&quot;#,##0.00\)"/>
    <numFmt numFmtId="169" formatCode="&quot;£&quot;#,##0.00;\-&quot;£&quot;#,##0.00"/>
    <numFmt numFmtId="170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vertical="center"/>
      <protection/>
    </xf>
    <xf numFmtId="14" fontId="3" fillId="0" borderId="10" xfId="56" applyNumberFormat="1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horizontal="left" vertical="top"/>
      <protection/>
    </xf>
    <xf numFmtId="14" fontId="3" fillId="0" borderId="10" xfId="56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8">
      <selection activeCell="E22" sqref="E22"/>
    </sheetView>
  </sheetViews>
  <sheetFormatPr defaultColWidth="9.140625" defaultRowHeight="15"/>
  <cols>
    <col min="1" max="1" width="3.8515625" style="1" customWidth="1"/>
    <col min="2" max="2" width="30.8515625" style="1" customWidth="1"/>
    <col min="3" max="3" width="5.7109375" style="1" customWidth="1"/>
    <col min="4" max="4" width="20.8515625" style="1" customWidth="1"/>
    <col min="5" max="5" width="15.28125" style="2" customWidth="1"/>
    <col min="6" max="6" width="26.8515625" style="1" customWidth="1"/>
    <col min="7" max="7" width="36.7109375" style="3" customWidth="1"/>
    <col min="8" max="8" width="14.421875" style="1" customWidth="1"/>
    <col min="9" max="16384" width="9.140625" style="1" customWidth="1"/>
  </cols>
  <sheetData>
    <row r="1" spans="1:8" ht="18" customHeight="1">
      <c r="A1" s="40" t="s">
        <v>47</v>
      </c>
      <c r="B1" s="40"/>
      <c r="C1" s="40"/>
      <c r="D1" s="40"/>
      <c r="E1" s="40"/>
      <c r="F1" s="40"/>
      <c r="G1" s="40"/>
      <c r="H1" s="4"/>
    </row>
    <row r="2" spans="1:8" ht="47.25">
      <c r="A2" s="28" t="s">
        <v>0</v>
      </c>
      <c r="B2" s="5" t="s">
        <v>1</v>
      </c>
      <c r="C2" s="6" t="s">
        <v>2</v>
      </c>
      <c r="D2" s="6" t="s">
        <v>3</v>
      </c>
      <c r="E2" s="31" t="s">
        <v>4</v>
      </c>
      <c r="F2" s="7" t="s">
        <v>5</v>
      </c>
      <c r="G2" s="30" t="s">
        <v>6</v>
      </c>
      <c r="H2" s="5" t="s">
        <v>7</v>
      </c>
    </row>
    <row r="3" spans="1:8" ht="15.75">
      <c r="A3" s="8" t="s">
        <v>8</v>
      </c>
      <c r="B3" s="9" t="s">
        <v>9</v>
      </c>
      <c r="C3" s="10" t="s">
        <v>10</v>
      </c>
      <c r="D3" s="10" t="s">
        <v>11</v>
      </c>
      <c r="E3" s="11" t="s">
        <v>12</v>
      </c>
      <c r="F3" s="8" t="s">
        <v>13</v>
      </c>
      <c r="G3" s="12" t="s">
        <v>14</v>
      </c>
      <c r="H3" s="12" t="s">
        <v>15</v>
      </c>
    </row>
    <row r="4" spans="1:8" ht="15.75">
      <c r="A4" s="30"/>
      <c r="B4" s="31" t="s">
        <v>94</v>
      </c>
      <c r="C4" s="31"/>
      <c r="D4" s="31"/>
      <c r="E4" s="31"/>
      <c r="F4" s="31"/>
      <c r="G4" s="22"/>
      <c r="H4" s="22"/>
    </row>
    <row r="5" spans="1:8" ht="15.75">
      <c r="A5" s="29"/>
      <c r="B5" s="37" t="s">
        <v>48</v>
      </c>
      <c r="C5" s="37"/>
      <c r="D5" s="37"/>
      <c r="E5" s="37"/>
      <c r="F5" s="37"/>
      <c r="G5" s="37"/>
      <c r="H5" s="32"/>
    </row>
    <row r="6" spans="1:8" ht="47.25">
      <c r="A6" s="23" t="s">
        <v>18</v>
      </c>
      <c r="B6" s="16" t="s">
        <v>49</v>
      </c>
      <c r="C6" s="16" t="s">
        <v>46</v>
      </c>
      <c r="D6" s="16" t="s">
        <v>50</v>
      </c>
      <c r="E6" s="33" t="s">
        <v>51</v>
      </c>
      <c r="F6" s="16" t="s">
        <v>52</v>
      </c>
      <c r="G6" s="16" t="s">
        <v>53</v>
      </c>
      <c r="H6" s="16" t="s">
        <v>21</v>
      </c>
    </row>
    <row r="7" spans="1:8" ht="47.25">
      <c r="A7" s="23" t="s">
        <v>22</v>
      </c>
      <c r="B7" s="16" t="s">
        <v>54</v>
      </c>
      <c r="C7" s="16" t="s">
        <v>19</v>
      </c>
      <c r="D7" s="16" t="s">
        <v>55</v>
      </c>
      <c r="E7" s="16" t="s">
        <v>56</v>
      </c>
      <c r="F7" s="16" t="s">
        <v>57</v>
      </c>
      <c r="G7" s="16" t="s">
        <v>58</v>
      </c>
      <c r="H7" s="16" t="s">
        <v>21</v>
      </c>
    </row>
    <row r="8" spans="1:8" ht="47.25">
      <c r="A8" s="23" t="s">
        <v>24</v>
      </c>
      <c r="B8" s="16" t="s">
        <v>59</v>
      </c>
      <c r="C8" s="16" t="s">
        <v>19</v>
      </c>
      <c r="D8" s="16" t="s">
        <v>60</v>
      </c>
      <c r="E8" s="16" t="s">
        <v>61</v>
      </c>
      <c r="F8" s="16" t="s">
        <v>62</v>
      </c>
      <c r="G8" s="16" t="s">
        <v>63</v>
      </c>
      <c r="H8" s="16" t="s">
        <v>21</v>
      </c>
    </row>
    <row r="9" spans="1:8" ht="15.75">
      <c r="A9" s="23" t="s">
        <v>25</v>
      </c>
      <c r="B9" s="16" t="s">
        <v>64</v>
      </c>
      <c r="C9" s="16" t="s">
        <v>23</v>
      </c>
      <c r="D9" s="16" t="s">
        <v>65</v>
      </c>
      <c r="E9" s="16">
        <v>10669189</v>
      </c>
      <c r="F9" s="16" t="s">
        <v>66</v>
      </c>
      <c r="G9" s="16" t="s">
        <v>67</v>
      </c>
      <c r="H9" s="16" t="s">
        <v>21</v>
      </c>
    </row>
    <row r="10" spans="1:8" ht="15.75">
      <c r="A10" s="23" t="s">
        <v>26</v>
      </c>
      <c r="B10" s="26" t="s">
        <v>68</v>
      </c>
      <c r="C10" s="26" t="s">
        <v>19</v>
      </c>
      <c r="D10" s="20" t="s">
        <v>28</v>
      </c>
      <c r="E10" s="21">
        <v>111166614</v>
      </c>
      <c r="F10" s="16" t="s">
        <v>66</v>
      </c>
      <c r="G10" s="34" t="s">
        <v>69</v>
      </c>
      <c r="H10" s="20" t="s">
        <v>36</v>
      </c>
    </row>
    <row r="11" spans="1:8" ht="15.75">
      <c r="A11" s="23">
        <v>6</v>
      </c>
      <c r="B11" s="26" t="s">
        <v>95</v>
      </c>
      <c r="C11" s="26" t="s">
        <v>19</v>
      </c>
      <c r="D11" s="20" t="s">
        <v>96</v>
      </c>
      <c r="E11" s="21">
        <v>110546495</v>
      </c>
      <c r="F11" s="16" t="s">
        <v>97</v>
      </c>
      <c r="G11" s="34" t="s">
        <v>98</v>
      </c>
      <c r="H11" s="42"/>
    </row>
    <row r="12" spans="1:8" ht="15.75">
      <c r="A12" s="29"/>
      <c r="B12" s="30" t="s">
        <v>29</v>
      </c>
      <c r="C12" s="29"/>
      <c r="D12" s="29"/>
      <c r="E12" s="31">
        <v>6</v>
      </c>
      <c r="F12" s="29"/>
      <c r="G12" s="29"/>
      <c r="H12" s="29"/>
    </row>
    <row r="13" spans="1:8" ht="15.75">
      <c r="A13" s="29"/>
      <c r="B13" s="30"/>
      <c r="C13" s="29"/>
      <c r="D13" s="29"/>
      <c r="E13" s="31"/>
      <c r="F13" s="29"/>
      <c r="G13" s="29"/>
      <c r="H13" s="41"/>
    </row>
    <row r="14" spans="1:8" ht="15.75">
      <c r="A14" s="29"/>
      <c r="B14" s="38" t="s">
        <v>70</v>
      </c>
      <c r="C14" s="38"/>
      <c r="D14" s="38"/>
      <c r="E14" s="38"/>
      <c r="F14" s="38"/>
      <c r="G14" s="38"/>
      <c r="H14" s="32"/>
    </row>
    <row r="15" spans="1:8" ht="15.75">
      <c r="A15" s="23" t="s">
        <v>22</v>
      </c>
      <c r="B15" s="19" t="s">
        <v>72</v>
      </c>
      <c r="C15" s="19" t="s">
        <v>19</v>
      </c>
      <c r="D15" s="19" t="s">
        <v>73</v>
      </c>
      <c r="E15" s="16" t="s">
        <v>74</v>
      </c>
      <c r="F15" s="16" t="s">
        <v>71</v>
      </c>
      <c r="G15" s="19" t="s">
        <v>75</v>
      </c>
      <c r="H15" s="16" t="s">
        <v>21</v>
      </c>
    </row>
    <row r="16" spans="1:8" ht="15.75">
      <c r="A16" s="29"/>
      <c r="B16" s="30" t="s">
        <v>29</v>
      </c>
      <c r="C16" s="29"/>
      <c r="D16" s="29"/>
      <c r="E16" s="31">
        <v>2</v>
      </c>
      <c r="F16" s="29"/>
      <c r="G16" s="29"/>
      <c r="H16" s="29"/>
    </row>
    <row r="17" spans="1:8" ht="15.75">
      <c r="A17" s="35"/>
      <c r="B17" s="37" t="s">
        <v>76</v>
      </c>
      <c r="C17" s="37"/>
      <c r="D17" s="37"/>
      <c r="E17" s="37"/>
      <c r="F17" s="37"/>
      <c r="G17" s="37"/>
      <c r="H17" s="32"/>
    </row>
    <row r="18" spans="1:8" ht="15.75">
      <c r="A18" s="35" t="s">
        <v>18</v>
      </c>
      <c r="B18" s="19" t="s">
        <v>77</v>
      </c>
      <c r="C18" s="19" t="s">
        <v>23</v>
      </c>
      <c r="D18" s="19" t="s">
        <v>78</v>
      </c>
      <c r="E18" s="16" t="s">
        <v>79</v>
      </c>
      <c r="F18" s="16" t="s">
        <v>80</v>
      </c>
      <c r="G18" s="19" t="s">
        <v>81</v>
      </c>
      <c r="H18" s="19" t="s">
        <v>21</v>
      </c>
    </row>
    <row r="19" spans="1:8" ht="15.75">
      <c r="A19" s="35" t="s">
        <v>22</v>
      </c>
      <c r="B19" s="19" t="s">
        <v>82</v>
      </c>
      <c r="C19" s="19" t="s">
        <v>23</v>
      </c>
      <c r="D19" s="19" t="s">
        <v>83</v>
      </c>
      <c r="E19" s="16" t="s">
        <v>84</v>
      </c>
      <c r="F19" s="16" t="s">
        <v>80</v>
      </c>
      <c r="G19" s="19" t="s">
        <v>27</v>
      </c>
      <c r="H19" s="19" t="s">
        <v>21</v>
      </c>
    </row>
    <row r="20" spans="1:8" ht="15.75">
      <c r="A20" s="35" t="s">
        <v>24</v>
      </c>
      <c r="B20" s="16" t="s">
        <v>85</v>
      </c>
      <c r="C20" s="16" t="s">
        <v>23</v>
      </c>
      <c r="D20" s="19" t="s">
        <v>86</v>
      </c>
      <c r="E20" s="16" t="s">
        <v>87</v>
      </c>
      <c r="F20" s="16" t="s">
        <v>80</v>
      </c>
      <c r="G20" s="16" t="s">
        <v>27</v>
      </c>
      <c r="H20" s="19" t="s">
        <v>21</v>
      </c>
    </row>
    <row r="21" spans="1:8" ht="15.75">
      <c r="A21" s="29"/>
      <c r="B21" s="30" t="s">
        <v>29</v>
      </c>
      <c r="C21" s="29"/>
      <c r="D21" s="29"/>
      <c r="E21" s="31">
        <v>4</v>
      </c>
      <c r="F21" s="29"/>
      <c r="G21" s="29"/>
      <c r="H21" s="29"/>
    </row>
    <row r="22" spans="1:8" ht="15.75">
      <c r="A22" s="29"/>
      <c r="B22" s="30"/>
      <c r="C22" s="29"/>
      <c r="D22" s="29"/>
      <c r="E22" s="31"/>
      <c r="F22" s="29"/>
      <c r="G22" s="29"/>
      <c r="H22" s="29"/>
    </row>
    <row r="23" spans="1:8" ht="15.75">
      <c r="A23" s="35"/>
      <c r="C23" s="19"/>
      <c r="D23" s="19"/>
      <c r="E23" s="16"/>
      <c r="F23" s="21"/>
      <c r="G23" s="19"/>
      <c r="H23" s="19"/>
    </row>
    <row r="24" spans="1:8" ht="15.75">
      <c r="A24" s="29"/>
      <c r="B24" s="22" t="s">
        <v>88</v>
      </c>
      <c r="C24" s="19"/>
      <c r="D24" s="19"/>
      <c r="E24" s="17" t="s">
        <v>99</v>
      </c>
      <c r="F24" s="36"/>
      <c r="G24" s="19"/>
      <c r="H24" s="19"/>
    </row>
    <row r="25" spans="1:8" ht="31.5">
      <c r="A25" s="23" t="s">
        <v>18</v>
      </c>
      <c r="B25" s="16" t="s">
        <v>89</v>
      </c>
      <c r="C25" s="16" t="s">
        <v>19</v>
      </c>
      <c r="D25" s="16" t="s">
        <v>90</v>
      </c>
      <c r="E25" s="16" t="s">
        <v>91</v>
      </c>
      <c r="F25" s="16" t="s">
        <v>92</v>
      </c>
      <c r="G25" s="16" t="s">
        <v>93</v>
      </c>
      <c r="H25" s="16" t="s">
        <v>21</v>
      </c>
    </row>
    <row r="26" spans="1:8" ht="15.75">
      <c r="A26" s="29"/>
      <c r="B26" s="30" t="s">
        <v>29</v>
      </c>
      <c r="C26" s="29"/>
      <c r="D26" s="29"/>
      <c r="E26" s="31">
        <v>1</v>
      </c>
      <c r="F26" s="29"/>
      <c r="G26" s="29"/>
      <c r="H26" s="29"/>
    </row>
    <row r="27" spans="1:8" ht="15.75">
      <c r="A27" s="36" t="s">
        <v>45</v>
      </c>
      <c r="B27" s="22"/>
      <c r="C27" s="19"/>
      <c r="D27" s="19"/>
      <c r="E27" s="31">
        <f>E26+E21+E16+E12</f>
        <v>13</v>
      </c>
      <c r="F27" s="19"/>
      <c r="G27" s="19"/>
      <c r="H27" s="19"/>
    </row>
    <row r="28" spans="1:8" ht="15.75">
      <c r="A28" s="36"/>
      <c r="B28" s="22"/>
      <c r="C28" s="19"/>
      <c r="D28" s="19"/>
      <c r="E28" s="31"/>
      <c r="F28" s="19"/>
      <c r="G28" s="19"/>
      <c r="H28" s="19"/>
    </row>
    <row r="29" spans="1:8" ht="15.75" customHeight="1">
      <c r="A29" s="18"/>
      <c r="B29" s="39" t="s">
        <v>30</v>
      </c>
      <c r="C29" s="39"/>
      <c r="D29" s="39"/>
      <c r="E29" s="39"/>
      <c r="F29" s="39"/>
      <c r="G29" s="39"/>
      <c r="H29" s="14"/>
    </row>
    <row r="30" spans="1:8" ht="47.25">
      <c r="A30" s="28" t="s">
        <v>0</v>
      </c>
      <c r="B30" s="5" t="s">
        <v>1</v>
      </c>
      <c r="C30" s="6" t="s">
        <v>2</v>
      </c>
      <c r="D30" s="6" t="s">
        <v>3</v>
      </c>
      <c r="E30" s="31" t="s">
        <v>4</v>
      </c>
      <c r="F30" s="7" t="s">
        <v>5</v>
      </c>
      <c r="G30" s="30" t="s">
        <v>6</v>
      </c>
      <c r="H30" s="5" t="s">
        <v>7</v>
      </c>
    </row>
    <row r="31" spans="1:8" ht="15.75">
      <c r="A31" s="8" t="s">
        <v>8</v>
      </c>
      <c r="B31" s="9" t="s">
        <v>9</v>
      </c>
      <c r="C31" s="10" t="s">
        <v>10</v>
      </c>
      <c r="D31" s="10" t="s">
        <v>11</v>
      </c>
      <c r="E31" s="11" t="s">
        <v>12</v>
      </c>
      <c r="F31" s="8" t="s">
        <v>15</v>
      </c>
      <c r="G31" s="12" t="s">
        <v>16</v>
      </c>
      <c r="H31" s="12" t="s">
        <v>17</v>
      </c>
    </row>
    <row r="32" spans="1:8" ht="15.75">
      <c r="A32" s="18"/>
      <c r="B32" s="25" t="s">
        <v>31</v>
      </c>
      <c r="C32" s="25"/>
      <c r="D32" s="25"/>
      <c r="E32" s="31"/>
      <c r="F32" s="25"/>
      <c r="G32" s="25"/>
      <c r="H32" s="14"/>
    </row>
    <row r="33" spans="1:8" ht="78.75">
      <c r="A33" s="13" t="s">
        <v>18</v>
      </c>
      <c r="B33" s="14" t="s">
        <v>32</v>
      </c>
      <c r="C33" s="15" t="s">
        <v>19</v>
      </c>
      <c r="D33" s="14" t="s">
        <v>33</v>
      </c>
      <c r="E33" s="16">
        <v>110761318</v>
      </c>
      <c r="F33" s="14" t="s">
        <v>34</v>
      </c>
      <c r="G33" s="14" t="s">
        <v>35</v>
      </c>
      <c r="H33" s="14" t="s">
        <v>36</v>
      </c>
    </row>
    <row r="34" spans="1:8" ht="31.5">
      <c r="A34" s="13" t="s">
        <v>22</v>
      </c>
      <c r="B34" s="14" t="s">
        <v>37</v>
      </c>
      <c r="C34" s="15" t="s">
        <v>19</v>
      </c>
      <c r="D34" s="14" t="s">
        <v>38</v>
      </c>
      <c r="E34" s="16">
        <v>11250711</v>
      </c>
      <c r="F34" s="14" t="s">
        <v>34</v>
      </c>
      <c r="G34" s="14" t="s">
        <v>39</v>
      </c>
      <c r="H34" s="14" t="s">
        <v>20</v>
      </c>
    </row>
    <row r="35" spans="1:8" ht="47.25">
      <c r="A35" s="13" t="s">
        <v>24</v>
      </c>
      <c r="B35" s="26" t="s">
        <v>40</v>
      </c>
      <c r="C35" s="27" t="s">
        <v>19</v>
      </c>
      <c r="D35" s="26" t="s">
        <v>41</v>
      </c>
      <c r="E35" s="21">
        <v>10669329</v>
      </c>
      <c r="F35" s="14" t="s">
        <v>42</v>
      </c>
      <c r="G35" s="16" t="s">
        <v>43</v>
      </c>
      <c r="H35" s="14" t="s">
        <v>21</v>
      </c>
    </row>
    <row r="36" spans="1:8" ht="15.75">
      <c r="A36" s="20"/>
      <c r="B36" s="24" t="s">
        <v>29</v>
      </c>
      <c r="C36" s="20"/>
      <c r="D36" s="24"/>
      <c r="E36" s="17">
        <v>3</v>
      </c>
      <c r="F36" s="20"/>
      <c r="G36" s="14"/>
      <c r="H36" s="14"/>
    </row>
    <row r="37" spans="1:8" ht="15.75">
      <c r="A37" s="24" t="s">
        <v>44</v>
      </c>
      <c r="B37" s="24"/>
      <c r="C37" s="20"/>
      <c r="D37" s="24"/>
      <c r="E37" s="17">
        <f>E36</f>
        <v>3</v>
      </c>
      <c r="F37" s="20"/>
      <c r="G37" s="14"/>
      <c r="H37" s="14"/>
    </row>
  </sheetData>
  <sheetProtection/>
  <mergeCells count="5">
    <mergeCell ref="A1:G1"/>
    <mergeCell ref="B17:G17"/>
    <mergeCell ref="B14:G14"/>
    <mergeCell ref="B5:G5"/>
    <mergeCell ref="B29:G29"/>
  </mergeCells>
  <printOptions/>
  <pageMargins left="0.18" right="0.17" top="0.34" bottom="0.43" header="0.17" footer="0.3"/>
  <pageSetup firstPageNumber="1" useFirstPageNumber="1" horizontalDpi="600" verticalDpi="600" orientation="landscape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7:K19"/>
  <sheetViews>
    <sheetView zoomScalePageLayoutView="0" workbookViewId="0" topLeftCell="A1">
      <selection activeCell="N16" sqref="N16"/>
    </sheetView>
  </sheetViews>
  <sheetFormatPr defaultColWidth="9.140625" defaultRowHeight="15"/>
  <sheetData>
    <row r="7" ht="15">
      <c r="K7">
        <v>111</v>
      </c>
    </row>
    <row r="8" ht="15">
      <c r="K8">
        <v>6</v>
      </c>
    </row>
    <row r="9" ht="15">
      <c r="K9">
        <v>7</v>
      </c>
    </row>
    <row r="10" ht="15">
      <c r="K10">
        <v>4</v>
      </c>
    </row>
    <row r="11" ht="15">
      <c r="K11">
        <v>26</v>
      </c>
    </row>
    <row r="12" ht="15">
      <c r="K12">
        <v>5</v>
      </c>
    </row>
    <row r="13" ht="15">
      <c r="K13">
        <v>22</v>
      </c>
    </row>
    <row r="14" ht="15">
      <c r="K14">
        <v>11</v>
      </c>
    </row>
    <row r="15" ht="15">
      <c r="K15">
        <v>229</v>
      </c>
    </row>
    <row r="16" ht="15">
      <c r="K16">
        <v>3</v>
      </c>
    </row>
    <row r="17" ht="15">
      <c r="K17">
        <v>383</v>
      </c>
    </row>
    <row r="18" ht="15">
      <c r="K18">
        <v>953</v>
      </c>
    </row>
    <row r="19" ht="15">
      <c r="K19">
        <f>SUM(K7:K18)</f>
        <v>1760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pharsblog</cp:lastModifiedBy>
  <cp:lastPrinted>2006-03-31T09:42:02Z</cp:lastPrinted>
  <dcterms:created xsi:type="dcterms:W3CDTF">2016-11-15T00:13:04Z</dcterms:created>
  <dcterms:modified xsi:type="dcterms:W3CDTF">2017-03-07T07:27:45Z</dcterms:modified>
  <cp:category/>
  <cp:version/>
  <cp:contentType/>
  <cp:contentStatus/>
</cp:coreProperties>
</file>